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0FC68551-8BF9-47B0-9CBA-AB7ECCBDB0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 l="1"/>
  <c r="D28" i="1"/>
  <c r="D55" i="1"/>
  <c r="D57" i="1" l="1"/>
</calcChain>
</file>

<file path=xl/sharedStrings.xml><?xml version="1.0" encoding="utf-8"?>
<sst xmlns="http://schemas.openxmlformats.org/spreadsheetml/2006/main" count="105" uniqueCount="80">
  <si>
    <t>ISPLATITELJ:  OSNOVNA ŠKOLA OROSLAVJE</t>
  </si>
  <si>
    <t xml:space="preserve">                          ANTUNA MIHANOVIĆA 6, 49243 OROSLAVJE</t>
  </si>
  <si>
    <t xml:space="preserve">                          OIB: 12402583374</t>
  </si>
  <si>
    <t>INFORMACIJA O TROŠENJU SREDSTAVA
 ZA SIJEČANJ 2024. GODINE</t>
  </si>
  <si>
    <t xml:space="preserve">NAZIV PRIMATELJA </t>
  </si>
  <si>
    <t>VRSTA RASHODA I IZDATKA</t>
  </si>
  <si>
    <t>OIB 
PRIMATELJA</t>
  </si>
  <si>
    <t>SJEDIŠTE 
PRIMATELJA</t>
  </si>
  <si>
    <t>Uniqa osiguranje d.d.</t>
  </si>
  <si>
    <t>Zagreb</t>
  </si>
  <si>
    <t>Ukupno Uniqa osiguranje d.d.</t>
  </si>
  <si>
    <t>Premije osiguranja</t>
  </si>
  <si>
    <t>Hrvatska poštanska banka d.d.</t>
  </si>
  <si>
    <t>Ukupno HPB d.d.</t>
  </si>
  <si>
    <t>Zagorski vodovod d.o.o.</t>
  </si>
  <si>
    <t>Bent excellent d.o.o.</t>
  </si>
  <si>
    <t>Trgovina Krk d.d.</t>
  </si>
  <si>
    <t xml:space="preserve">Malinska </t>
  </si>
  <si>
    <t>Zagi grupa d.o.o.</t>
  </si>
  <si>
    <t>Oroslavje</t>
  </si>
  <si>
    <t>Hep plin d.o.o.</t>
  </si>
  <si>
    <t>Osijek</t>
  </si>
  <si>
    <t>Hrvatski telekom d.d.</t>
  </si>
  <si>
    <t>Eko flor plus d.o.o.</t>
  </si>
  <si>
    <t>Copia forum d.o.o.</t>
  </si>
  <si>
    <t>Optimus lab d.o.o.</t>
  </si>
  <si>
    <t>Hep opskrba d.o.o.</t>
  </si>
  <si>
    <t>Profil klett d.o.o.</t>
  </si>
  <si>
    <t>Čakovečki mlinovi d.d.</t>
  </si>
  <si>
    <t xml:space="preserve">Bagatela trgovina, ugostiteljstvo </t>
  </si>
  <si>
    <t>Zabok</t>
  </si>
  <si>
    <t>Čakovec</t>
  </si>
  <si>
    <t>Ahelos IT obrt</t>
  </si>
  <si>
    <t>Donja Stubica</t>
  </si>
  <si>
    <t>Poznanovec</t>
  </si>
  <si>
    <t>Ukupno Zagorski vodovod d.o.o.</t>
  </si>
  <si>
    <t>Ukupno Bent excellent d.o.o.</t>
  </si>
  <si>
    <t>Ukupno Hep plin d.o.o.</t>
  </si>
  <si>
    <t>Ukupno Hep opskrba d.o.o.</t>
  </si>
  <si>
    <t>Računalne usluge</t>
  </si>
  <si>
    <t>Komunalne usluge</t>
  </si>
  <si>
    <t>Uredski materijal i ostali materijalni rashodi</t>
  </si>
  <si>
    <t>Energija</t>
  </si>
  <si>
    <t>Usluge telefona, pošte i prijevoza</t>
  </si>
  <si>
    <t>Zakupnine i najamnine</t>
  </si>
  <si>
    <t>Knjige</t>
  </si>
  <si>
    <t>Ostale usluge</t>
  </si>
  <si>
    <t>Materijal u sirovine</t>
  </si>
  <si>
    <t>Materijal i sirovine</t>
  </si>
  <si>
    <t>Ukupno Trgovina Krk d.d.</t>
  </si>
  <si>
    <t>Bankarske usluge i usluge platnog prometa</t>
  </si>
  <si>
    <t>Znanje d.o.o.</t>
  </si>
  <si>
    <t>Ukupno Znanje d.o.o.</t>
  </si>
  <si>
    <t>HP-Hrvatska pošta d.d.</t>
  </si>
  <si>
    <t>Velika Gorica</t>
  </si>
  <si>
    <t>Državni proračun</t>
  </si>
  <si>
    <t>Pristojbe i naknade</t>
  </si>
  <si>
    <t>Bruto plaće za redovan rad</t>
  </si>
  <si>
    <t>Doprinos za obvezno zdravstveno osiguranje</t>
  </si>
  <si>
    <t>Naknade za prijevoz, za rad na terenu i odvojeni život</t>
  </si>
  <si>
    <t>Ostali rashodi za zaposlene</t>
  </si>
  <si>
    <t>Ukupno primatelji sredstava KATEGORIJA 2</t>
  </si>
  <si>
    <t>UKUPNO ZA SIJEČANJ 2024.</t>
  </si>
  <si>
    <t>Kategorija 2</t>
  </si>
  <si>
    <t>U Oroslavju, 19.02.2024.</t>
  </si>
  <si>
    <t>Ravnateljica:  Sanja Šakoronja, prof.</t>
  </si>
  <si>
    <t>ISPLAĆENI
 IZNOS</t>
  </si>
  <si>
    <t>Ukupno državni proračun</t>
  </si>
  <si>
    <t>Ukupno</t>
  </si>
  <si>
    <t>Ukupno Hrvatski telekom d.d.</t>
  </si>
  <si>
    <t>Ukupno Ahelos IT obrt</t>
  </si>
  <si>
    <t>Ukupno Copia forum d.o.o.</t>
  </si>
  <si>
    <t>Ukupno Optimus lab d.o.o.</t>
  </si>
  <si>
    <t>Ukupno Profil klett d.o.o.</t>
  </si>
  <si>
    <t>Ukupno Zagi grupa d.o.o.</t>
  </si>
  <si>
    <t>Ukupno Čakovečki mlinovi d.d.</t>
  </si>
  <si>
    <t>Konzum plus d.o.o.</t>
  </si>
  <si>
    <t>Ukupno Konzum plus d.o.o.</t>
  </si>
  <si>
    <t>Ukupno HP-Hrvatska pošta d.d.</t>
  </si>
  <si>
    <t xml:space="preserve">             Odgovorna osoba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</si>
</sst>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4" fontId="0" fillId="0" borderId="0" xfId="0" applyNumberFormat="1"/>
    <xf numFmtId="0" fontId="3" fillId="0" borderId="0" xfId="0" applyFont="1"/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2" fillId="0" borderId="0" xfId="0" applyFont="1"/>
    <xf numFmtId="0" fontId="1" fillId="0" borderId="0" xfId="0" applyFont="1"/>
    <xf numFmtId="0" fontId="1" fillId="2" borderId="1" xfId="0" applyFont="1" applyFill="1" applyBorder="1"/>
    <xf numFmtId="0" fontId="0" fillId="2" borderId="1" xfId="0" applyFill="1" applyBorder="1"/>
    <xf numFmtId="4" fontId="3" fillId="0" borderId="0" xfId="0" applyNumberFormat="1" applyFont="1"/>
    <xf numFmtId="4" fontId="0" fillId="0" borderId="1" xfId="0" applyNumberFormat="1" applyBorder="1"/>
    <xf numFmtId="4" fontId="1" fillId="2" borderId="1" xfId="0" applyNumberFormat="1" applyFont="1" applyFill="1" applyBorder="1"/>
    <xf numFmtId="4" fontId="0" fillId="2" borderId="1" xfId="0" applyNumberFormat="1" applyFill="1" applyBorder="1"/>
    <xf numFmtId="4" fontId="5" fillId="0" borderId="1" xfId="0" applyNumberFormat="1" applyFont="1" applyBorder="1"/>
    <xf numFmtId="4" fontId="2" fillId="3" borderId="1" xfId="0" applyNumberFormat="1" applyFont="1" applyFill="1" applyBorder="1"/>
    <xf numFmtId="0" fontId="2" fillId="3" borderId="1" xfId="0" applyFont="1" applyFill="1" applyBorder="1"/>
    <xf numFmtId="0" fontId="4" fillId="0" borderId="5" xfId="0" applyFont="1" applyBorder="1"/>
    <xf numFmtId="4" fontId="4" fillId="0" borderId="1" xfId="0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4" fontId="5" fillId="2" borderId="1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" fontId="6" fillId="2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0" fillId="2" borderId="2" xfId="0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4" fillId="0" borderId="1" xfId="0" applyFont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95"/>
  <sheetViews>
    <sheetView tabSelected="1" workbookViewId="0">
      <selection activeCell="E61" sqref="E61"/>
    </sheetView>
  </sheetViews>
  <sheetFormatPr defaultRowHeight="15" x14ac:dyDescent="0.25"/>
  <cols>
    <col min="1" max="1" width="33" customWidth="1"/>
    <col min="2" max="2" width="12.7109375" style="23" customWidth="1"/>
    <col min="3" max="3" width="13" style="23" customWidth="1"/>
    <col min="4" max="4" width="12" style="1" customWidth="1"/>
    <col min="5" max="5" width="10.42578125" style="24" customWidth="1"/>
    <col min="6" max="6" width="48.7109375" customWidth="1"/>
  </cols>
  <sheetData>
    <row r="1" spans="1:12" s="2" customFormat="1" ht="15.75" x14ac:dyDescent="0.25">
      <c r="A1" s="5" t="s">
        <v>0</v>
      </c>
      <c r="B1" s="35"/>
      <c r="C1" s="35"/>
      <c r="D1" s="10"/>
      <c r="E1" s="25"/>
    </row>
    <row r="2" spans="1:12" s="2" customFormat="1" ht="15.75" x14ac:dyDescent="0.25">
      <c r="A2" s="5" t="s">
        <v>1</v>
      </c>
      <c r="B2" s="35"/>
      <c r="C2" s="35"/>
      <c r="D2" s="10"/>
      <c r="E2" s="25"/>
    </row>
    <row r="3" spans="1:12" s="2" customFormat="1" ht="15.75" x14ac:dyDescent="0.25">
      <c r="A3" s="5" t="s">
        <v>2</v>
      </c>
      <c r="B3" s="35"/>
      <c r="C3" s="35"/>
      <c r="D3" s="10"/>
      <c r="E3" s="25"/>
    </row>
    <row r="4" spans="1:12" s="2" customFormat="1" ht="15.75" x14ac:dyDescent="0.25">
      <c r="B4" s="19"/>
      <c r="C4" s="19"/>
      <c r="D4" s="10"/>
      <c r="E4" s="25"/>
    </row>
    <row r="5" spans="1:12" ht="38.25" customHeight="1" x14ac:dyDescent="0.35">
      <c r="A5" s="48" t="s">
        <v>3</v>
      </c>
      <c r="B5" s="49"/>
      <c r="C5" s="49"/>
      <c r="D5" s="49"/>
      <c r="E5" s="49"/>
      <c r="F5" s="49"/>
    </row>
    <row r="6" spans="1:12" x14ac:dyDescent="0.25">
      <c r="F6" s="24"/>
    </row>
    <row r="7" spans="1:12" s="5" customFormat="1" ht="30" customHeight="1" x14ac:dyDescent="0.25">
      <c r="A7" s="4" t="s">
        <v>4</v>
      </c>
      <c r="B7" s="20" t="s">
        <v>6</v>
      </c>
      <c r="C7" s="20" t="s">
        <v>7</v>
      </c>
      <c r="D7" s="18" t="s">
        <v>66</v>
      </c>
      <c r="E7" s="45" t="s">
        <v>5</v>
      </c>
      <c r="F7" s="45"/>
      <c r="G7" s="17"/>
    </row>
    <row r="8" spans="1:12" ht="20.100000000000001" customHeight="1" x14ac:dyDescent="0.25">
      <c r="A8" s="3" t="s">
        <v>8</v>
      </c>
      <c r="B8" s="21">
        <v>75665455333</v>
      </c>
      <c r="C8" s="21" t="s">
        <v>9</v>
      </c>
      <c r="D8" s="11">
        <v>601.59</v>
      </c>
      <c r="E8" s="26">
        <v>3292</v>
      </c>
      <c r="F8" s="3" t="s">
        <v>11</v>
      </c>
    </row>
    <row r="9" spans="1:12" s="7" customFormat="1" ht="20.100000000000001" customHeight="1" x14ac:dyDescent="0.25">
      <c r="A9" s="36" t="s">
        <v>10</v>
      </c>
      <c r="B9" s="37"/>
      <c r="C9" s="38"/>
      <c r="D9" s="12">
        <v>601.59</v>
      </c>
      <c r="E9" s="27"/>
      <c r="F9" s="8"/>
      <c r="J9"/>
    </row>
    <row r="10" spans="1:12" ht="20.100000000000001" customHeight="1" x14ac:dyDescent="0.25">
      <c r="A10" s="3" t="s">
        <v>12</v>
      </c>
      <c r="B10" s="21">
        <v>87939104217</v>
      </c>
      <c r="C10" s="21" t="s">
        <v>9</v>
      </c>
      <c r="D10" s="11">
        <v>151.38999999999999</v>
      </c>
      <c r="E10" s="26">
        <v>3431</v>
      </c>
      <c r="F10" s="3" t="s">
        <v>50</v>
      </c>
      <c r="L10" s="1"/>
    </row>
    <row r="11" spans="1:12" ht="20.100000000000001" customHeight="1" x14ac:dyDescent="0.25">
      <c r="A11" s="9" t="s">
        <v>13</v>
      </c>
      <c r="B11" s="22"/>
      <c r="C11" s="22"/>
      <c r="D11" s="13">
        <v>151.38999999999999</v>
      </c>
      <c r="E11" s="28"/>
      <c r="F11" s="9"/>
    </row>
    <row r="12" spans="1:12" ht="20.100000000000001" customHeight="1" x14ac:dyDescent="0.25">
      <c r="A12" s="3" t="s">
        <v>14</v>
      </c>
      <c r="B12" s="21">
        <v>61979475705</v>
      </c>
      <c r="C12" s="21" t="s">
        <v>30</v>
      </c>
      <c r="D12" s="11">
        <v>12.24</v>
      </c>
      <c r="E12" s="26">
        <v>3234</v>
      </c>
      <c r="F12" s="3" t="s">
        <v>40</v>
      </c>
    </row>
    <row r="13" spans="1:12" ht="20.100000000000001" customHeight="1" x14ac:dyDescent="0.25">
      <c r="A13" s="42" t="s">
        <v>35</v>
      </c>
      <c r="B13" s="43"/>
      <c r="C13" s="44"/>
      <c r="D13" s="13">
        <v>12.24</v>
      </c>
      <c r="E13" s="28"/>
      <c r="F13" s="9"/>
    </row>
    <row r="14" spans="1:12" ht="20.100000000000001" customHeight="1" x14ac:dyDescent="0.25">
      <c r="A14" s="3" t="s">
        <v>15</v>
      </c>
      <c r="B14" s="21">
        <v>91040737993</v>
      </c>
      <c r="C14" s="21" t="s">
        <v>9</v>
      </c>
      <c r="D14" s="11">
        <v>214.35</v>
      </c>
      <c r="E14" s="26">
        <v>3221</v>
      </c>
      <c r="F14" s="3" t="s">
        <v>41</v>
      </c>
    </row>
    <row r="15" spans="1:12" ht="20.100000000000001" customHeight="1" x14ac:dyDescent="0.25">
      <c r="A15" s="42" t="s">
        <v>36</v>
      </c>
      <c r="B15" s="46"/>
      <c r="C15" s="47"/>
      <c r="D15" s="13">
        <v>214.35</v>
      </c>
      <c r="E15" s="28"/>
      <c r="F15" s="9"/>
    </row>
    <row r="16" spans="1:12" ht="20.100000000000001" customHeight="1" x14ac:dyDescent="0.25">
      <c r="A16" s="3" t="s">
        <v>20</v>
      </c>
      <c r="B16" s="21">
        <v>41317489366</v>
      </c>
      <c r="C16" s="21" t="s">
        <v>21</v>
      </c>
      <c r="D16" s="11">
        <v>3970.91</v>
      </c>
      <c r="E16" s="26">
        <v>3223</v>
      </c>
      <c r="F16" s="3" t="s">
        <v>42</v>
      </c>
    </row>
    <row r="17" spans="1:6" ht="20.100000000000001" customHeight="1" x14ac:dyDescent="0.25">
      <c r="A17" s="42" t="s">
        <v>37</v>
      </c>
      <c r="B17" s="46"/>
      <c r="C17" s="47"/>
      <c r="D17" s="13">
        <v>3970.91</v>
      </c>
      <c r="E17" s="28"/>
      <c r="F17" s="9"/>
    </row>
    <row r="18" spans="1:6" ht="20.100000000000001" customHeight="1" x14ac:dyDescent="0.25">
      <c r="A18" s="3" t="s">
        <v>26</v>
      </c>
      <c r="B18" s="21">
        <v>63073332379</v>
      </c>
      <c r="C18" s="21" t="s">
        <v>9</v>
      </c>
      <c r="D18" s="11">
        <v>1060.6600000000001</v>
      </c>
      <c r="E18" s="26">
        <v>3223</v>
      </c>
      <c r="F18" s="3" t="s">
        <v>42</v>
      </c>
    </row>
    <row r="19" spans="1:6" ht="20.100000000000001" customHeight="1" x14ac:dyDescent="0.25">
      <c r="A19" s="42" t="s">
        <v>38</v>
      </c>
      <c r="B19" s="46"/>
      <c r="C19" s="47"/>
      <c r="D19" s="13">
        <v>1060.6600000000001</v>
      </c>
      <c r="E19" s="28"/>
      <c r="F19" s="9"/>
    </row>
    <row r="20" spans="1:6" ht="20.100000000000001" customHeight="1" x14ac:dyDescent="0.25">
      <c r="A20" s="3" t="s">
        <v>22</v>
      </c>
      <c r="B20" s="21">
        <v>81793146560</v>
      </c>
      <c r="C20" s="21" t="s">
        <v>9</v>
      </c>
      <c r="D20" s="11">
        <v>196.13</v>
      </c>
      <c r="E20" s="26">
        <v>3231</v>
      </c>
      <c r="F20" s="3" t="s">
        <v>43</v>
      </c>
    </row>
    <row r="21" spans="1:6" ht="20.100000000000001" customHeight="1" x14ac:dyDescent="0.25">
      <c r="A21" s="42" t="s">
        <v>69</v>
      </c>
      <c r="B21" s="43"/>
      <c r="C21" s="44"/>
      <c r="D21" s="13">
        <v>196.13</v>
      </c>
      <c r="E21" s="28"/>
      <c r="F21" s="9"/>
    </row>
    <row r="22" spans="1:6" ht="20.100000000000001" customHeight="1" x14ac:dyDescent="0.25">
      <c r="A22" s="3" t="s">
        <v>23</v>
      </c>
      <c r="B22" s="21">
        <v>50730247993</v>
      </c>
      <c r="C22" s="21" t="s">
        <v>19</v>
      </c>
      <c r="D22" s="11">
        <v>74.44</v>
      </c>
      <c r="E22" s="26">
        <v>3234</v>
      </c>
      <c r="F22" s="3" t="s">
        <v>40</v>
      </c>
    </row>
    <row r="23" spans="1:6" ht="20.100000000000001" customHeight="1" x14ac:dyDescent="0.25">
      <c r="A23" s="9" t="s">
        <v>68</v>
      </c>
      <c r="B23" s="22"/>
      <c r="C23" s="22"/>
      <c r="D23" s="13">
        <v>74.44</v>
      </c>
      <c r="E23" s="28"/>
      <c r="F23" s="9"/>
    </row>
    <row r="24" spans="1:6" ht="20.100000000000001" customHeight="1" x14ac:dyDescent="0.25">
      <c r="A24" s="3" t="s">
        <v>32</v>
      </c>
      <c r="B24" s="21">
        <v>35723890500</v>
      </c>
      <c r="C24" s="21" t="s">
        <v>19</v>
      </c>
      <c r="D24" s="11">
        <v>220</v>
      </c>
      <c r="E24" s="26">
        <v>3238</v>
      </c>
      <c r="F24" s="3" t="s">
        <v>39</v>
      </c>
    </row>
    <row r="25" spans="1:6" ht="20.100000000000001" customHeight="1" x14ac:dyDescent="0.25">
      <c r="A25" s="42" t="s">
        <v>70</v>
      </c>
      <c r="B25" s="43"/>
      <c r="C25" s="44"/>
      <c r="D25" s="13">
        <v>220</v>
      </c>
      <c r="E25" s="28"/>
      <c r="F25" s="9"/>
    </row>
    <row r="26" spans="1:6" ht="20.100000000000001" customHeight="1" x14ac:dyDescent="0.25">
      <c r="A26" s="3" t="s">
        <v>24</v>
      </c>
      <c r="B26" s="21">
        <v>88512251460</v>
      </c>
      <c r="C26" s="21" t="s">
        <v>34</v>
      </c>
      <c r="D26" s="11">
        <v>18.63</v>
      </c>
      <c r="E26" s="26">
        <v>3221</v>
      </c>
      <c r="F26" s="3" t="s">
        <v>41</v>
      </c>
    </row>
    <row r="27" spans="1:6" ht="20.100000000000001" customHeight="1" x14ac:dyDescent="0.25">
      <c r="A27" s="3" t="s">
        <v>24</v>
      </c>
      <c r="B27" s="21">
        <v>88512251460</v>
      </c>
      <c r="C27" s="21" t="s">
        <v>34</v>
      </c>
      <c r="D27" s="11">
        <v>96.43</v>
      </c>
      <c r="E27" s="26">
        <v>3235</v>
      </c>
      <c r="F27" s="3" t="s">
        <v>44</v>
      </c>
    </row>
    <row r="28" spans="1:6" ht="20.100000000000001" customHeight="1" x14ac:dyDescent="0.25">
      <c r="A28" s="42" t="s">
        <v>71</v>
      </c>
      <c r="B28" s="43"/>
      <c r="C28" s="44"/>
      <c r="D28" s="13">
        <f>D26+D27</f>
        <v>115.06</v>
      </c>
      <c r="E28" s="28"/>
      <c r="F28" s="9"/>
    </row>
    <row r="29" spans="1:6" ht="20.100000000000001" customHeight="1" x14ac:dyDescent="0.25">
      <c r="A29" s="3" t="s">
        <v>25</v>
      </c>
      <c r="B29" s="21">
        <v>71981294715</v>
      </c>
      <c r="C29" s="21" t="s">
        <v>31</v>
      </c>
      <c r="D29" s="11">
        <v>132.5</v>
      </c>
      <c r="E29" s="26">
        <v>3238</v>
      </c>
      <c r="F29" s="3" t="s">
        <v>39</v>
      </c>
    </row>
    <row r="30" spans="1:6" ht="20.100000000000001" customHeight="1" x14ac:dyDescent="0.25">
      <c r="A30" s="42" t="s">
        <v>72</v>
      </c>
      <c r="B30" s="43"/>
      <c r="C30" s="44"/>
      <c r="D30" s="13">
        <v>132.5</v>
      </c>
      <c r="E30" s="28"/>
      <c r="F30" s="9"/>
    </row>
    <row r="31" spans="1:6" ht="20.100000000000001" customHeight="1" x14ac:dyDescent="0.25">
      <c r="A31" s="3" t="s">
        <v>27</v>
      </c>
      <c r="B31" s="21">
        <v>95803232921</v>
      </c>
      <c r="C31" s="21" t="s">
        <v>9</v>
      </c>
      <c r="D31" s="11">
        <v>13.9</v>
      </c>
      <c r="E31" s="26">
        <v>4241</v>
      </c>
      <c r="F31" s="3" t="s">
        <v>45</v>
      </c>
    </row>
    <row r="32" spans="1:6" ht="20.100000000000001" customHeight="1" x14ac:dyDescent="0.25">
      <c r="A32" s="42" t="s">
        <v>73</v>
      </c>
      <c r="B32" s="43"/>
      <c r="C32" s="44"/>
      <c r="D32" s="13">
        <v>13.9</v>
      </c>
      <c r="E32" s="28"/>
      <c r="F32" s="9"/>
    </row>
    <row r="33" spans="1:6" ht="20.100000000000001" customHeight="1" x14ac:dyDescent="0.25">
      <c r="A33" s="3" t="s">
        <v>18</v>
      </c>
      <c r="B33" s="21">
        <v>90507583878</v>
      </c>
      <c r="C33" s="21" t="s">
        <v>19</v>
      </c>
      <c r="D33" s="11">
        <v>775.2</v>
      </c>
      <c r="E33" s="26">
        <v>3239</v>
      </c>
      <c r="F33" s="3" t="s">
        <v>46</v>
      </c>
    </row>
    <row r="34" spans="1:6" ht="20.100000000000001" customHeight="1" x14ac:dyDescent="0.25">
      <c r="A34" s="42" t="s">
        <v>74</v>
      </c>
      <c r="B34" s="43"/>
      <c r="C34" s="44"/>
      <c r="D34" s="13">
        <v>775.2</v>
      </c>
      <c r="E34" s="28"/>
      <c r="F34" s="9"/>
    </row>
    <row r="35" spans="1:6" ht="20.100000000000001" customHeight="1" x14ac:dyDescent="0.25">
      <c r="A35" s="3" t="s">
        <v>28</v>
      </c>
      <c r="B35" s="21">
        <v>20262622069</v>
      </c>
      <c r="C35" s="21" t="s">
        <v>31</v>
      </c>
      <c r="D35" s="11">
        <v>548.51</v>
      </c>
      <c r="E35" s="26">
        <v>3222</v>
      </c>
      <c r="F35" s="3" t="s">
        <v>47</v>
      </c>
    </row>
    <row r="36" spans="1:6" ht="20.100000000000001" customHeight="1" x14ac:dyDescent="0.25">
      <c r="A36" s="42" t="s">
        <v>75</v>
      </c>
      <c r="B36" s="43"/>
      <c r="C36" s="44"/>
      <c r="D36" s="13">
        <v>548.51</v>
      </c>
      <c r="E36" s="28"/>
      <c r="F36" s="9"/>
    </row>
    <row r="37" spans="1:6" ht="20.100000000000001" customHeight="1" x14ac:dyDescent="0.25">
      <c r="A37" s="3" t="s">
        <v>29</v>
      </c>
      <c r="B37" s="21">
        <v>32188173196</v>
      </c>
      <c r="C37" s="21" t="s">
        <v>33</v>
      </c>
      <c r="D37" s="11">
        <v>531</v>
      </c>
      <c r="E37" s="26">
        <v>3222</v>
      </c>
      <c r="F37" s="3" t="s">
        <v>48</v>
      </c>
    </row>
    <row r="38" spans="1:6" ht="20.100000000000001" customHeight="1" x14ac:dyDescent="0.25">
      <c r="A38" s="42" t="s">
        <v>75</v>
      </c>
      <c r="B38" s="43"/>
      <c r="C38" s="44"/>
      <c r="D38" s="13">
        <v>531</v>
      </c>
      <c r="E38" s="28"/>
      <c r="F38" s="9"/>
    </row>
    <row r="39" spans="1:6" ht="20.100000000000001" customHeight="1" x14ac:dyDescent="0.25">
      <c r="A39" s="3" t="s">
        <v>16</v>
      </c>
      <c r="B39" s="21">
        <v>66548420466</v>
      </c>
      <c r="C39" s="21" t="s">
        <v>17</v>
      </c>
      <c r="D39" s="11">
        <v>409.84</v>
      </c>
      <c r="E39" s="26">
        <v>3222</v>
      </c>
      <c r="F39" s="3" t="s">
        <v>48</v>
      </c>
    </row>
    <row r="40" spans="1:6" ht="20.100000000000001" customHeight="1" x14ac:dyDescent="0.25">
      <c r="A40" s="3" t="s">
        <v>16</v>
      </c>
      <c r="B40" s="21">
        <v>66548420466</v>
      </c>
      <c r="C40" s="21" t="s">
        <v>17</v>
      </c>
      <c r="D40" s="11">
        <v>15.7</v>
      </c>
      <c r="E40" s="26">
        <v>3221</v>
      </c>
      <c r="F40" s="3" t="s">
        <v>41</v>
      </c>
    </row>
    <row r="41" spans="1:6" ht="20.100000000000001" customHeight="1" x14ac:dyDescent="0.25">
      <c r="A41" s="42" t="s">
        <v>49</v>
      </c>
      <c r="B41" s="43"/>
      <c r="C41" s="44"/>
      <c r="D41" s="13">
        <f>D39+D40</f>
        <v>425.53999999999996</v>
      </c>
      <c r="E41" s="28"/>
      <c r="F41" s="9"/>
    </row>
    <row r="42" spans="1:6" ht="20.100000000000001" customHeight="1" x14ac:dyDescent="0.25">
      <c r="A42" s="3" t="s">
        <v>76</v>
      </c>
      <c r="B42" s="21">
        <v>62226620908</v>
      </c>
      <c r="C42" s="21" t="s">
        <v>9</v>
      </c>
      <c r="D42" s="11">
        <v>33.53</v>
      </c>
      <c r="E42" s="26">
        <v>3221</v>
      </c>
      <c r="F42" s="3" t="s">
        <v>41</v>
      </c>
    </row>
    <row r="43" spans="1:6" ht="20.100000000000001" customHeight="1" x14ac:dyDescent="0.25">
      <c r="A43" s="42" t="s">
        <v>77</v>
      </c>
      <c r="B43" s="43"/>
      <c r="C43" s="44"/>
      <c r="D43" s="13">
        <v>33.53</v>
      </c>
      <c r="E43" s="28"/>
      <c r="F43" s="9"/>
    </row>
    <row r="44" spans="1:6" ht="20.100000000000001" customHeight="1" x14ac:dyDescent="0.25">
      <c r="A44" s="3" t="s">
        <v>51</v>
      </c>
      <c r="B44" s="21">
        <v>80627693538</v>
      </c>
      <c r="C44" s="21" t="s">
        <v>9</v>
      </c>
      <c r="D44" s="11">
        <v>21.23</v>
      </c>
      <c r="E44" s="26">
        <v>3221</v>
      </c>
      <c r="F44" s="3" t="s">
        <v>41</v>
      </c>
    </row>
    <row r="45" spans="1:6" ht="20.100000000000001" customHeight="1" x14ac:dyDescent="0.25">
      <c r="A45" s="42" t="s">
        <v>52</v>
      </c>
      <c r="B45" s="43"/>
      <c r="C45" s="44"/>
      <c r="D45" s="13">
        <v>21.23</v>
      </c>
      <c r="E45" s="28"/>
      <c r="F45" s="9"/>
    </row>
    <row r="46" spans="1:6" ht="20.100000000000001" customHeight="1" x14ac:dyDescent="0.25">
      <c r="A46" s="3" t="s">
        <v>53</v>
      </c>
      <c r="B46" s="21">
        <v>87311810356</v>
      </c>
      <c r="C46" s="21" t="s">
        <v>54</v>
      </c>
      <c r="D46" s="11">
        <v>32.299999999999997</v>
      </c>
      <c r="E46" s="26">
        <v>3231</v>
      </c>
      <c r="F46" s="3" t="s">
        <v>43</v>
      </c>
    </row>
    <row r="47" spans="1:6" ht="20.100000000000001" customHeight="1" x14ac:dyDescent="0.25">
      <c r="A47" s="42" t="s">
        <v>78</v>
      </c>
      <c r="B47" s="43"/>
      <c r="C47" s="44"/>
      <c r="D47" s="13">
        <v>32.299999999999997</v>
      </c>
      <c r="E47" s="28"/>
      <c r="F47" s="9"/>
    </row>
    <row r="48" spans="1:6" ht="20.100000000000001" customHeight="1" x14ac:dyDescent="0.25">
      <c r="A48" s="3" t="s">
        <v>55</v>
      </c>
      <c r="B48" s="21">
        <v>18683136487</v>
      </c>
      <c r="C48" s="21" t="s">
        <v>9</v>
      </c>
      <c r="D48" s="14">
        <v>140</v>
      </c>
      <c r="E48" s="26">
        <v>3295</v>
      </c>
      <c r="F48" s="3" t="s">
        <v>56</v>
      </c>
    </row>
    <row r="49" spans="1:6" ht="20.100000000000001" customHeight="1" x14ac:dyDescent="0.25">
      <c r="A49" s="42" t="s">
        <v>67</v>
      </c>
      <c r="B49" s="46"/>
      <c r="C49" s="47"/>
      <c r="D49" s="30">
        <v>140</v>
      </c>
      <c r="E49" s="28"/>
      <c r="F49" s="9"/>
    </row>
    <row r="50" spans="1:6" s="6" customFormat="1" ht="20.100000000000001" customHeight="1" x14ac:dyDescent="0.25">
      <c r="A50" s="31" t="s">
        <v>63</v>
      </c>
      <c r="B50" s="32"/>
      <c r="C50" s="32"/>
      <c r="D50" s="33"/>
      <c r="E50" s="34"/>
      <c r="F50" s="31"/>
    </row>
    <row r="51" spans="1:6" ht="20.100000000000001" customHeight="1" x14ac:dyDescent="0.25">
      <c r="A51" s="3"/>
      <c r="B51" s="21"/>
      <c r="C51" s="21"/>
      <c r="D51" s="11">
        <v>91475.71</v>
      </c>
      <c r="E51" s="26">
        <v>3111</v>
      </c>
      <c r="F51" s="3" t="s">
        <v>57</v>
      </c>
    </row>
    <row r="52" spans="1:6" ht="20.100000000000001" customHeight="1" x14ac:dyDescent="0.25">
      <c r="A52" s="3"/>
      <c r="B52" s="21"/>
      <c r="C52" s="21"/>
      <c r="D52" s="11">
        <v>833.44</v>
      </c>
      <c r="E52" s="26">
        <v>3121</v>
      </c>
      <c r="F52" s="3" t="s">
        <v>60</v>
      </c>
    </row>
    <row r="53" spans="1:6" ht="20.100000000000001" customHeight="1" x14ac:dyDescent="0.25">
      <c r="A53" s="3"/>
      <c r="B53" s="21"/>
      <c r="C53" s="21"/>
      <c r="D53" s="11">
        <v>13681.78</v>
      </c>
      <c r="E53" s="26">
        <v>3132</v>
      </c>
      <c r="F53" s="3" t="s">
        <v>58</v>
      </c>
    </row>
    <row r="54" spans="1:6" ht="20.100000000000001" customHeight="1" x14ac:dyDescent="0.25">
      <c r="A54" s="3"/>
      <c r="B54" s="21"/>
      <c r="C54" s="21"/>
      <c r="D54" s="11">
        <v>3967.82</v>
      </c>
      <c r="E54" s="26">
        <v>3212</v>
      </c>
      <c r="F54" s="3" t="s">
        <v>59</v>
      </c>
    </row>
    <row r="55" spans="1:6" s="7" customFormat="1" ht="20.100000000000001" customHeight="1" x14ac:dyDescent="0.25">
      <c r="A55" s="36" t="s">
        <v>61</v>
      </c>
      <c r="B55" s="37"/>
      <c r="C55" s="38"/>
      <c r="D55" s="12">
        <f>D51+D52+D53+D54</f>
        <v>109958.75000000001</v>
      </c>
      <c r="E55" s="27"/>
      <c r="F55" s="8"/>
    </row>
    <row r="56" spans="1:6" ht="20.100000000000001" customHeight="1" x14ac:dyDescent="0.25">
      <c r="A56" s="3"/>
      <c r="B56" s="21"/>
      <c r="C56" s="21"/>
      <c r="D56" s="11"/>
      <c r="E56" s="26"/>
      <c r="F56" s="3"/>
    </row>
    <row r="57" spans="1:6" s="6" customFormat="1" ht="20.100000000000001" customHeight="1" x14ac:dyDescent="0.25">
      <c r="A57" s="39" t="s">
        <v>62</v>
      </c>
      <c r="B57" s="40"/>
      <c r="C57" s="41"/>
      <c r="D57" s="15">
        <f>SUM(D8:D54)</f>
        <v>128499.71</v>
      </c>
      <c r="E57" s="29"/>
      <c r="F57" s="16"/>
    </row>
    <row r="58" spans="1:6" ht="20.100000000000001" customHeight="1" x14ac:dyDescent="0.25"/>
    <row r="59" spans="1:6" x14ac:dyDescent="0.25">
      <c r="A59" t="s">
        <v>64</v>
      </c>
    </row>
    <row r="61" spans="1:6" x14ac:dyDescent="0.25">
      <c r="F61" t="s">
        <v>79</v>
      </c>
    </row>
    <row r="62" spans="1:6" x14ac:dyDescent="0.25">
      <c r="F62" t="s">
        <v>65</v>
      </c>
    </row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</sheetData>
  <mergeCells count="22">
    <mergeCell ref="A5:F5"/>
    <mergeCell ref="A49:C49"/>
    <mergeCell ref="A21:C21"/>
    <mergeCell ref="A25:C25"/>
    <mergeCell ref="A28:C28"/>
    <mergeCell ref="A30:C30"/>
    <mergeCell ref="A32:C32"/>
    <mergeCell ref="A34:C34"/>
    <mergeCell ref="A36:C36"/>
    <mergeCell ref="A38:C38"/>
    <mergeCell ref="A19:C19"/>
    <mergeCell ref="A43:C43"/>
    <mergeCell ref="A45:C45"/>
    <mergeCell ref="A47:C47"/>
    <mergeCell ref="A55:C55"/>
    <mergeCell ref="A57:C57"/>
    <mergeCell ref="A41:C41"/>
    <mergeCell ref="E7:F7"/>
    <mergeCell ref="A9:C9"/>
    <mergeCell ref="A13:C13"/>
    <mergeCell ref="A15:C15"/>
    <mergeCell ref="A17:C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2024-02-19T15:03:38Z</dcterms:modified>
</cp:coreProperties>
</file>